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Mon Drive\A1I-S&amp;M\0-Stratégie\2023\Simulateur Estimation\"/>
    </mc:Choice>
  </mc:AlternateContent>
  <xr:revisionPtr revIDLastSave="0" documentId="13_ncr:1_{EA9BBE01-AA3D-4E14-A538-9F94D03CC72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imulateur Prix Immeub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10gjngdR3bJzrs/tOhKiu4BeExA=="/>
    </ext>
  </extLst>
</workbook>
</file>

<file path=xl/calcChain.xml><?xml version="1.0" encoding="utf-8"?>
<calcChain xmlns="http://schemas.openxmlformats.org/spreadsheetml/2006/main">
  <c r="C6" i="6" l="1"/>
  <c r="B6" i="6"/>
  <c r="B8" i="6" l="1"/>
  <c r="B9" i="6" s="1"/>
  <c r="C8" i="6"/>
  <c r="C9" i="6" s="1"/>
  <c r="C10" i="6" l="1"/>
  <c r="C11" i="6" s="1"/>
  <c r="B10" i="6"/>
  <c r="B11" i="6" s="1"/>
  <c r="B14" i="6" l="1"/>
</calcChain>
</file>

<file path=xl/sharedStrings.xml><?xml version="1.0" encoding="utf-8"?>
<sst xmlns="http://schemas.openxmlformats.org/spreadsheetml/2006/main" count="16" uniqueCount="16">
  <si>
    <t>m²</t>
  </si>
  <si>
    <t>Estimation Brute</t>
  </si>
  <si>
    <t>Estimation Immeuble de Rapport</t>
  </si>
  <si>
    <t>Montant des TRAVAUX à réaliser</t>
  </si>
  <si>
    <t>€/mois</t>
  </si>
  <si>
    <t>Montant Total des Loyers Hors Charges / mois</t>
  </si>
  <si>
    <t>Renta Mini</t>
  </si>
  <si>
    <t>Renta Maxi</t>
  </si>
  <si>
    <t>Frais de Notaire (7,5%)</t>
  </si>
  <si>
    <t>Frais d'Agence (4%)</t>
  </si>
  <si>
    <t>Prix du bien au m²</t>
  </si>
  <si>
    <t>Surface du bien en m²</t>
  </si>
  <si>
    <t>€/m²</t>
  </si>
  <si>
    <t>Rentabilité recherchée par les investisseurs</t>
  </si>
  <si>
    <t>Estimation Nette Vendeur SANS AGENCE</t>
  </si>
  <si>
    <t>Estimation Nette Vendeur AVEC AGENCE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</si>
</sst>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"/>
    <numFmt numFmtId="165" formatCode="0.0%"/>
    <numFmt numFmtId="168" formatCode="_-* #,##0\ &quot;€&quot;_-;\-* #,##0\ &quot;€&quot;_-;_-* &quot;-&quot;??\ &quot;€&quot;_-;_-@_-"/>
    <numFmt numFmtId="171" formatCode="_-* #,##0_-;\-* #,##0_-;_-* &quot;-&quot;??_-;_-@_-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D8D8D8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2" applyNumberFormat="1" applyFont="1"/>
    <xf numFmtId="0" fontId="3" fillId="0" borderId="1" xfId="0" applyFont="1" applyFill="1" applyBorder="1" applyAlignment="1"/>
    <xf numFmtId="164" fontId="5" fillId="2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165" fontId="4" fillId="2" borderId="2" xfId="2" applyNumberFormat="1" applyFont="1" applyFill="1" applyBorder="1"/>
    <xf numFmtId="164" fontId="6" fillId="4" borderId="2" xfId="0" applyNumberFormat="1" applyFont="1" applyFill="1" applyBorder="1"/>
    <xf numFmtId="171" fontId="4" fillId="2" borderId="2" xfId="3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center"/>
    </xf>
    <xf numFmtId="165" fontId="4" fillId="2" borderId="7" xfId="2" applyNumberFormat="1" applyFont="1" applyFill="1" applyBorder="1"/>
    <xf numFmtId="164" fontId="6" fillId="4" borderId="7" xfId="0" applyNumberFormat="1" applyFont="1" applyFill="1" applyBorder="1"/>
    <xf numFmtId="164" fontId="4" fillId="0" borderId="7" xfId="0" applyNumberFormat="1" applyFont="1" applyFill="1" applyBorder="1"/>
    <xf numFmtId="0" fontId="4" fillId="0" borderId="8" xfId="0" applyFont="1" applyBorder="1"/>
    <xf numFmtId="168" fontId="8" fillId="4" borderId="9" xfId="1" applyNumberFormat="1" applyFont="1" applyFill="1" applyBorder="1"/>
    <xf numFmtId="0" fontId="4" fillId="0" borderId="10" xfId="0" applyFont="1" applyFill="1" applyBorder="1"/>
    <xf numFmtId="0" fontId="4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164" fontId="6" fillId="4" borderId="15" xfId="0" applyNumberFormat="1" applyFont="1" applyFill="1" applyBorder="1"/>
    <xf numFmtId="164" fontId="6" fillId="4" borderId="16" xfId="0" applyNumberFormat="1" applyFont="1" applyFill="1" applyBorder="1"/>
    <xf numFmtId="164" fontId="5" fillId="5" borderId="17" xfId="0" applyNumberFormat="1" applyFont="1" applyFill="1" applyBorder="1"/>
    <xf numFmtId="164" fontId="5" fillId="5" borderId="18" xfId="0" applyNumberFormat="1" applyFont="1" applyFill="1" applyBorder="1"/>
    <xf numFmtId="164" fontId="6" fillId="4" borderId="19" xfId="0" applyNumberFormat="1" applyFont="1" applyFill="1" applyBorder="1"/>
    <xf numFmtId="164" fontId="6" fillId="4" borderId="20" xfId="0" applyNumberFormat="1" applyFont="1" applyFill="1" applyBorder="1"/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164" fontId="4" fillId="5" borderId="17" xfId="0" applyNumberFormat="1" applyFont="1" applyFill="1" applyBorder="1"/>
    <xf numFmtId="164" fontId="4" fillId="5" borderId="18" xfId="0" applyNumberFormat="1" applyFont="1" applyFill="1" applyBorder="1"/>
  </cellXfs>
  <cellStyles count="4"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7380-02C2-4C1E-B9C9-E7BE80B46EA2}">
  <dimension ref="A1:E968"/>
  <sheetViews>
    <sheetView showGridLines="0" tabSelected="1" zoomScale="145" zoomScaleNormal="145" workbookViewId="0">
      <selection activeCell="F9" sqref="F9"/>
    </sheetView>
  </sheetViews>
  <sheetFormatPr baseColWidth="10" defaultColWidth="14.453125" defaultRowHeight="15" customHeight="1" x14ac:dyDescent="0.35"/>
  <cols>
    <col min="1" max="1" width="49.1796875" bestFit="1" customWidth="1"/>
    <col min="2" max="2" width="13" bestFit="1" customWidth="1"/>
    <col min="3" max="3" width="13.36328125" bestFit="1" customWidth="1"/>
    <col min="4" max="4" width="22.6328125" bestFit="1" customWidth="1"/>
    <col min="5" max="6" width="10.6328125" customWidth="1"/>
    <col min="7" max="7" width="12.6328125" customWidth="1"/>
    <col min="8" max="8" width="21.453125" customWidth="1"/>
    <col min="9" max="12" width="10.6328125" customWidth="1"/>
    <col min="13" max="13" width="14.08984375" bestFit="1" customWidth="1"/>
    <col min="14" max="26" width="10.6328125" customWidth="1"/>
  </cols>
  <sheetData>
    <row r="1" spans="1:5" ht="31.5" customHeight="1" x14ac:dyDescent="0.55000000000000004">
      <c r="A1" s="8" t="s">
        <v>2</v>
      </c>
      <c r="B1" s="9"/>
      <c r="C1" s="10"/>
      <c r="D1" s="2"/>
    </row>
    <row r="2" spans="1:5" ht="18.5" x14ac:dyDescent="0.45">
      <c r="A2" s="11" t="s">
        <v>5</v>
      </c>
      <c r="B2" s="3">
        <v>2000</v>
      </c>
      <c r="C2" s="12" t="s">
        <v>4</v>
      </c>
      <c r="E2" s="1"/>
    </row>
    <row r="3" spans="1:5" ht="5.5" customHeight="1" x14ac:dyDescent="0.35">
      <c r="A3" s="21"/>
      <c r="B3" s="22"/>
      <c r="C3" s="23"/>
      <c r="E3" s="1"/>
    </row>
    <row r="4" spans="1:5" ht="18.5" x14ac:dyDescent="0.45">
      <c r="A4" s="11"/>
      <c r="B4" s="4" t="s">
        <v>6</v>
      </c>
      <c r="C4" s="13" t="s">
        <v>7</v>
      </c>
      <c r="E4" s="1"/>
    </row>
    <row r="5" spans="1:5" ht="18.5" x14ac:dyDescent="0.45">
      <c r="A5" s="11" t="s">
        <v>13</v>
      </c>
      <c r="B5" s="5">
        <v>0.09</v>
      </c>
      <c r="C5" s="14">
        <v>0.1</v>
      </c>
    </row>
    <row r="6" spans="1:5" ht="18.5" hidden="1" x14ac:dyDescent="0.45">
      <c r="A6" s="11" t="s">
        <v>1</v>
      </c>
      <c r="B6" s="6">
        <f>((B2*12)/B5)</f>
        <v>266666.66666666669</v>
      </c>
      <c r="C6" s="15">
        <f>((B2*12)/C5)</f>
        <v>240000</v>
      </c>
    </row>
    <row r="7" spans="1:5" ht="18.5" x14ac:dyDescent="0.45">
      <c r="A7" s="11" t="s">
        <v>3</v>
      </c>
      <c r="B7" s="24">
        <v>20000</v>
      </c>
      <c r="C7" s="25"/>
    </row>
    <row r="8" spans="1:5" ht="19" thickBot="1" x14ac:dyDescent="0.5">
      <c r="A8" s="11" t="s">
        <v>8</v>
      </c>
      <c r="B8" s="27">
        <f>B6*0.075</f>
        <v>20000</v>
      </c>
      <c r="C8" s="28">
        <f>C6*0.075</f>
        <v>18000</v>
      </c>
    </row>
    <row r="9" spans="1:5" ht="19" thickBot="1" x14ac:dyDescent="0.5">
      <c r="A9" s="26" t="s">
        <v>14</v>
      </c>
      <c r="B9" s="29">
        <f>B6-B7-B8</f>
        <v>226666.66666666669</v>
      </c>
      <c r="C9" s="30">
        <f>C6-B7-C8</f>
        <v>202000</v>
      </c>
    </row>
    <row r="10" spans="1:5" ht="19" thickBot="1" x14ac:dyDescent="0.5">
      <c r="A10" s="11" t="s">
        <v>9</v>
      </c>
      <c r="B10" s="31">
        <f>0.04*B9</f>
        <v>9066.6666666666679</v>
      </c>
      <c r="C10" s="32">
        <f>0.04*C9</f>
        <v>8080</v>
      </c>
    </row>
    <row r="11" spans="1:5" ht="19" thickBot="1" x14ac:dyDescent="0.5">
      <c r="A11" s="26" t="s">
        <v>15</v>
      </c>
      <c r="B11" s="35">
        <f>B9-B10</f>
        <v>217600.00000000003</v>
      </c>
      <c r="C11" s="36">
        <f>C9-C10</f>
        <v>193920</v>
      </c>
    </row>
    <row r="12" spans="1:5" ht="6.5" customHeight="1" x14ac:dyDescent="0.45">
      <c r="A12" s="20"/>
      <c r="B12" s="33"/>
      <c r="C12" s="34"/>
    </row>
    <row r="13" spans="1:5" ht="18.5" x14ac:dyDescent="0.45">
      <c r="A13" s="11" t="s">
        <v>11</v>
      </c>
      <c r="B13" s="7">
        <v>100</v>
      </c>
      <c r="C13" s="16" t="s">
        <v>0</v>
      </c>
    </row>
    <row r="14" spans="1:5" ht="19" thickBot="1" x14ac:dyDescent="0.5">
      <c r="A14" s="17" t="s">
        <v>10</v>
      </c>
      <c r="B14" s="18">
        <f>AVERAGE(B9,C9,B11,C11)/B13</f>
        <v>2100.4666666666667</v>
      </c>
      <c r="C14" s="19" t="s">
        <v>12</v>
      </c>
    </row>
    <row r="15" spans="1:5" ht="14.25" customHeight="1" x14ac:dyDescent="0.35"/>
    <row r="16" spans="1:5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</sheetData>
  <mergeCells count="4">
    <mergeCell ref="A1:C1"/>
    <mergeCell ref="A12:C12"/>
    <mergeCell ref="A3:C3"/>
    <mergeCell ref="B7:C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 Prix Immeuble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Simon l</cp:lastModifiedBy>
  <dcterms:created xsi:type="dcterms:W3CDTF">2019-10-11T08:25:58Z</dcterms:created>
  <dcterms:modified xsi:type="dcterms:W3CDTF">2023-06-08T12:52:09Z</dcterms:modified>
</cp:coreProperties>
</file>